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9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G138" i="1" s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L100" i="1" l="1"/>
  <c r="L196" i="1" s="1"/>
  <c r="J195" i="1"/>
  <c r="G195" i="1"/>
  <c r="J176" i="1"/>
  <c r="G176" i="1"/>
  <c r="H157" i="1"/>
  <c r="I157" i="1"/>
  <c r="G157" i="1"/>
  <c r="I138" i="1"/>
  <c r="H138" i="1"/>
  <c r="I119" i="1"/>
  <c r="F119" i="1"/>
  <c r="H119" i="1"/>
  <c r="G119" i="1"/>
  <c r="H100" i="1"/>
  <c r="I100" i="1"/>
  <c r="G100" i="1"/>
  <c r="G81" i="1"/>
  <c r="I81" i="1"/>
  <c r="J81" i="1"/>
  <c r="H81" i="1"/>
  <c r="J62" i="1"/>
  <c r="I62" i="1"/>
  <c r="H62" i="1"/>
  <c r="G43" i="1"/>
  <c r="H43" i="1"/>
  <c r="J43" i="1"/>
  <c r="I43" i="1"/>
  <c r="J24" i="1"/>
  <c r="G24" i="1"/>
  <c r="I24" i="1"/>
  <c r="H24" i="1"/>
  <c r="F195" i="1"/>
  <c r="F176" i="1"/>
  <c r="F157" i="1"/>
  <c r="F138" i="1"/>
  <c r="F100" i="1"/>
  <c r="F62" i="1"/>
  <c r="H196" i="1" l="1"/>
  <c r="G196" i="1"/>
  <c r="I196" i="1"/>
  <c r="J196" i="1"/>
  <c r="F196" i="1"/>
</calcChain>
</file>

<file path=xl/sharedStrings.xml><?xml version="1.0" encoding="utf-8"?>
<sst xmlns="http://schemas.openxmlformats.org/spreadsheetml/2006/main" count="283" uniqueCount="89">
  <si>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</si>
  <si>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</si>
  <si>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</si>
  <si>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</si>
  <si>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</si>
  <si>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</si>
  <si>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</si>
  <si>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</si>
  <si>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</si>
  <si>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</si>
  <si>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</si>
  <si>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</si>
  <si>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</si>
  <si>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</si>
  <si>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</si>
  <si>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</si>
  <si>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</si>
  <si>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</si>
  <si>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</si>
  <si>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</si>
  <si>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</si>
  <si>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</si>
  <si>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</si>
  <si>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</si>
  <si>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</si>
  <si>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</si>
  <si>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</si>
  <si>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</si>
  <si>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</si>
  <si>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</si>
  <si>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</si>
  <si>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</si>
  <si>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</si>
  <si>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</si>
  <si>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</si>
  <si>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</si>
  <si>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</si>
  <si>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</si>
  <si>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</si>
  <si>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РД "ГО ШИ №2"</t>
  </si>
  <si>
    <t>Директор</t>
  </si>
  <si>
    <t>Гришина А.</t>
  </si>
  <si>
    <t>Салат из свежих помидоров и огурцов с луком</t>
  </si>
  <si>
    <t>Суп картофельный с горохом</t>
  </si>
  <si>
    <t>Плов из отварной говядины</t>
  </si>
  <si>
    <t>Хлеб пшеничный</t>
  </si>
  <si>
    <t>Хлеб ржано-пшеничный</t>
  </si>
  <si>
    <t>Борщ с капустой и картофелем</t>
  </si>
  <si>
    <t>Курица запеченная в жарочном шкафу</t>
  </si>
  <si>
    <t>Каша гречневая рассыпчатая</t>
  </si>
  <si>
    <t>Компот из смеси сухофруктов</t>
  </si>
  <si>
    <t>Салат из сырых овощей</t>
  </si>
  <si>
    <t>Суп картофельный с рисом</t>
  </si>
  <si>
    <t>Рыба жареная (минтай)</t>
  </si>
  <si>
    <t>Картофельное пюре</t>
  </si>
  <si>
    <t>Сок персиковый</t>
  </si>
  <si>
    <t>Салат витаминный</t>
  </si>
  <si>
    <t>Суп с фасолью</t>
  </si>
  <si>
    <t>Тефтели тушеные</t>
  </si>
  <si>
    <t>Картофель отварной</t>
  </si>
  <si>
    <t>Макароны отварные</t>
  </si>
  <si>
    <t>Салат из белокачанной капусты с яблоками</t>
  </si>
  <si>
    <t>Суп картофельный с вермишелью</t>
  </si>
  <si>
    <t>Шницель  из говядины</t>
  </si>
  <si>
    <t>Салат из помидоров и огурцов с луком</t>
  </si>
  <si>
    <t xml:space="preserve">Суп картофельный с макаронами </t>
  </si>
  <si>
    <t>Сок яблочный</t>
  </si>
  <si>
    <t>Суп с перловой крупой</t>
  </si>
  <si>
    <t>Гуляш из отварной говядины</t>
  </si>
  <si>
    <t>Каша пшеничная</t>
  </si>
  <si>
    <t>Шницель рыбный</t>
  </si>
  <si>
    <t>каша гречневая рассыпчатая</t>
  </si>
  <si>
    <t>Хлеб ржаной</t>
  </si>
  <si>
    <t>Суп с чечевицей</t>
  </si>
  <si>
    <t>Курица отварная со сметанным соусом</t>
  </si>
  <si>
    <t>Салат овощной с яблоками</t>
  </si>
  <si>
    <t>Суп из овощей</t>
  </si>
  <si>
    <t>Плов из курицы</t>
  </si>
  <si>
    <t>курица жареная</t>
  </si>
  <si>
    <t>ПР</t>
  </si>
  <si>
    <t>каша рисовая рассыпчатая</t>
  </si>
  <si>
    <t>196/222</t>
  </si>
  <si>
    <t>Каша перловая с маслом</t>
  </si>
  <si>
    <t>Салат из свежих помидоров и огурцов</t>
  </si>
  <si>
    <t>сладкое</t>
  </si>
  <si>
    <t>вафли</t>
  </si>
  <si>
    <t>пряник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</si>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</sst>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7" sqref="E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84</v>
      </c>
      <c r="E11" s="42" t="s">
        <v>85</v>
      </c>
      <c r="F11" s="43">
        <v>40</v>
      </c>
      <c r="G11" s="43">
        <v>6</v>
      </c>
      <c r="H11" s="43">
        <v>20</v>
      </c>
      <c r="I11" s="43">
        <v>48</v>
      </c>
      <c r="J11" s="43">
        <v>400</v>
      </c>
      <c r="K11" s="44">
        <v>13</v>
      </c>
      <c r="L11" s="43">
        <v>8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40</v>
      </c>
      <c r="G13" s="19">
        <f t="shared" ref="G13:J13" si="0">SUM(G6:G12)</f>
        <v>6</v>
      </c>
      <c r="H13" s="19">
        <f t="shared" si="0"/>
        <v>20</v>
      </c>
      <c r="I13" s="19">
        <f t="shared" si="0"/>
        <v>48</v>
      </c>
      <c r="J13" s="19">
        <f t="shared" si="0"/>
        <v>400</v>
      </c>
      <c r="K13" s="25"/>
      <c r="L13" s="19">
        <f t="shared" ref="L13" si="1">SUM(L6:L12)</f>
        <v>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0.96</v>
      </c>
      <c r="H14" s="43">
        <v>6.07</v>
      </c>
      <c r="I14" s="43">
        <v>3.64</v>
      </c>
      <c r="J14" s="43">
        <v>70</v>
      </c>
      <c r="K14" s="44">
        <v>19</v>
      </c>
      <c r="L14" s="43">
        <v>7.93</v>
      </c>
    </row>
    <row r="15" spans="1:12" ht="14.4" x14ac:dyDescent="0.3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4.4000000000000004</v>
      </c>
      <c r="H15" s="43">
        <v>4.2</v>
      </c>
      <c r="I15" s="43">
        <v>13</v>
      </c>
      <c r="J15" s="43">
        <v>107.8</v>
      </c>
      <c r="K15" s="44">
        <v>78</v>
      </c>
      <c r="L15" s="43">
        <v>8.01</v>
      </c>
    </row>
    <row r="16" spans="1:12" ht="14.4" x14ac:dyDescent="0.3">
      <c r="A16" s="23"/>
      <c r="B16" s="15"/>
      <c r="C16" s="11"/>
      <c r="D16" s="7" t="s">
        <v>28</v>
      </c>
      <c r="E16" s="42" t="s">
        <v>44</v>
      </c>
      <c r="F16" s="43">
        <v>210</v>
      </c>
      <c r="G16" s="43">
        <v>30.6</v>
      </c>
      <c r="H16" s="43">
        <v>28.66</v>
      </c>
      <c r="I16" s="43">
        <v>57.5</v>
      </c>
      <c r="J16" s="43">
        <v>594</v>
      </c>
      <c r="K16" s="44">
        <v>179</v>
      </c>
      <c r="L16" s="43">
        <v>27.41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0.3</v>
      </c>
      <c r="H18" s="43">
        <v>0</v>
      </c>
      <c r="I18" s="43">
        <v>16.5</v>
      </c>
      <c r="J18" s="43">
        <v>68</v>
      </c>
      <c r="K18" s="44">
        <v>271</v>
      </c>
      <c r="L18" s="43">
        <v>12.27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1.07</v>
      </c>
      <c r="H19" s="43">
        <v>3.07</v>
      </c>
      <c r="I19" s="43">
        <v>20.93</v>
      </c>
      <c r="J19" s="43">
        <v>107.21</v>
      </c>
      <c r="K19" s="44" t="s">
        <v>79</v>
      </c>
      <c r="L19" s="43">
        <v>2.6</v>
      </c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79</v>
      </c>
      <c r="L20" s="43">
        <v>2.36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39.57</v>
      </c>
      <c r="H23" s="19">
        <f t="shared" si="2"/>
        <v>42.44</v>
      </c>
      <c r="I23" s="19">
        <f t="shared" si="2"/>
        <v>131.32999999999998</v>
      </c>
      <c r="J23" s="19">
        <f t="shared" si="2"/>
        <v>1038.97</v>
      </c>
      <c r="K23" s="25"/>
      <c r="L23" s="19">
        <f t="shared" ref="L23" si="3">SUM(L14:L22)</f>
        <v>60.580000000000005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890</v>
      </c>
      <c r="G24" s="32">
        <f t="shared" ref="G24:J24" si="4">G13+G23</f>
        <v>45.57</v>
      </c>
      <c r="H24" s="32">
        <f t="shared" si="4"/>
        <v>62.44</v>
      </c>
      <c r="I24" s="32">
        <f t="shared" si="4"/>
        <v>179.32999999999998</v>
      </c>
      <c r="J24" s="32">
        <f t="shared" si="4"/>
        <v>1438.97</v>
      </c>
      <c r="K24" s="32"/>
      <c r="L24" s="32">
        <f t="shared" ref="L24" si="5">L13+L23</f>
        <v>68.580000000000013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84</v>
      </c>
      <c r="E30" s="42" t="s">
        <v>86</v>
      </c>
      <c r="F30" s="43">
        <v>60</v>
      </c>
      <c r="G30" s="43">
        <v>4</v>
      </c>
      <c r="H30" s="43">
        <v>3</v>
      </c>
      <c r="I30" s="43">
        <v>49</v>
      </c>
      <c r="J30" s="43">
        <v>238</v>
      </c>
      <c r="K30" s="44"/>
      <c r="L30" s="43">
        <v>7.08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</v>
      </c>
      <c r="G32" s="19">
        <f t="shared" ref="G32" si="6">SUM(G25:G31)</f>
        <v>4</v>
      </c>
      <c r="H32" s="19">
        <f t="shared" ref="H32" si="7">SUM(H25:H31)</f>
        <v>3</v>
      </c>
      <c r="I32" s="19">
        <f t="shared" ref="I32" si="8">SUM(I25:I31)</f>
        <v>49</v>
      </c>
      <c r="J32" s="19">
        <f t="shared" ref="J32:L32" si="9">SUM(J25:J31)</f>
        <v>238</v>
      </c>
      <c r="K32" s="25"/>
      <c r="L32" s="19">
        <f t="shared" si="9"/>
        <v>7.08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42</v>
      </c>
      <c r="F33" s="43">
        <v>100</v>
      </c>
      <c r="G33" s="43">
        <v>0.96</v>
      </c>
      <c r="H33" s="43">
        <v>6.07</v>
      </c>
      <c r="I33" s="43">
        <v>3.64</v>
      </c>
      <c r="J33" s="43">
        <v>70</v>
      </c>
      <c r="K33" s="44">
        <v>19</v>
      </c>
      <c r="L33" s="43">
        <v>7.93</v>
      </c>
    </row>
    <row r="34" spans="1:12" ht="14.4" x14ac:dyDescent="0.3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1.8</v>
      </c>
      <c r="H34" s="43">
        <v>4.83</v>
      </c>
      <c r="I34" s="43">
        <v>11.75</v>
      </c>
      <c r="J34" s="43">
        <v>103.75</v>
      </c>
      <c r="K34" s="44">
        <v>62</v>
      </c>
      <c r="L34" s="43">
        <v>21.62</v>
      </c>
    </row>
    <row r="35" spans="1:12" ht="14.4" x14ac:dyDescent="0.3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23.4</v>
      </c>
      <c r="H35" s="43">
        <v>7</v>
      </c>
      <c r="I35" s="43">
        <v>0.08</v>
      </c>
      <c r="J35" s="43">
        <v>333.4</v>
      </c>
      <c r="K35" s="44">
        <v>293</v>
      </c>
      <c r="L35" s="43">
        <v>19.829999999999998</v>
      </c>
    </row>
    <row r="36" spans="1:12" ht="14.4" x14ac:dyDescent="0.3">
      <c r="A36" s="14"/>
      <c r="B36" s="15"/>
      <c r="C36" s="11"/>
      <c r="D36" s="7" t="s">
        <v>29</v>
      </c>
      <c r="E36" s="42" t="s">
        <v>49</v>
      </c>
      <c r="F36" s="43">
        <v>200</v>
      </c>
      <c r="G36" s="43">
        <v>11.5</v>
      </c>
      <c r="H36" s="43">
        <v>12.1</v>
      </c>
      <c r="I36" s="43">
        <v>77.3</v>
      </c>
      <c r="J36" s="43">
        <v>325</v>
      </c>
      <c r="K36" s="44">
        <v>114</v>
      </c>
      <c r="L36" s="43">
        <v>7.11</v>
      </c>
    </row>
    <row r="37" spans="1:12" ht="14.4" x14ac:dyDescent="0.3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0.16</v>
      </c>
      <c r="H37" s="43">
        <v>0</v>
      </c>
      <c r="I37" s="43">
        <v>22.78</v>
      </c>
      <c r="J37" s="43">
        <v>91.6</v>
      </c>
      <c r="K37" s="44">
        <v>241</v>
      </c>
      <c r="L37" s="43">
        <v>5.55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1.07</v>
      </c>
      <c r="H38" s="43">
        <v>3.07</v>
      </c>
      <c r="I38" s="43">
        <v>20.93</v>
      </c>
      <c r="J38" s="43">
        <v>107.21</v>
      </c>
      <c r="K38" s="44" t="s">
        <v>79</v>
      </c>
      <c r="L38" s="43">
        <v>2.6</v>
      </c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79</v>
      </c>
      <c r="L39" s="43">
        <v>2.36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 t="shared" ref="G42" si="10">SUM(G33:G41)</f>
        <v>41.129999999999995</v>
      </c>
      <c r="H42" s="19">
        <f t="shared" ref="H42" si="11">SUM(H33:H41)</f>
        <v>33.51</v>
      </c>
      <c r="I42" s="19">
        <f t="shared" ref="I42" si="12">SUM(I33:I41)</f>
        <v>156.23999999999998</v>
      </c>
      <c r="J42" s="19">
        <f t="shared" ref="J42:L42" si="13">SUM(J33:J41)</f>
        <v>1122.92</v>
      </c>
      <c r="K42" s="25"/>
      <c r="L42" s="19">
        <f t="shared" si="13"/>
        <v>66.999999999999986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1000</v>
      </c>
      <c r="G43" s="32">
        <f t="shared" ref="G43" si="14">G32+G42</f>
        <v>45.129999999999995</v>
      </c>
      <c r="H43" s="32">
        <f t="shared" ref="H43" si="15">H32+H42</f>
        <v>36.51</v>
      </c>
      <c r="I43" s="32">
        <f t="shared" ref="I43" si="16">I32+I42</f>
        <v>205.23999999999998</v>
      </c>
      <c r="J43" s="32">
        <f t="shared" ref="J43:L43" si="17">J32+J42</f>
        <v>1360.92</v>
      </c>
      <c r="K43" s="32"/>
      <c r="L43" s="32">
        <f t="shared" si="17"/>
        <v>74.079999999999984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100</v>
      </c>
      <c r="G52" s="43">
        <v>0.96</v>
      </c>
      <c r="H52" s="43">
        <v>6.07</v>
      </c>
      <c r="I52" s="43">
        <v>3.64</v>
      </c>
      <c r="J52" s="43">
        <v>70</v>
      </c>
      <c r="K52" s="44">
        <v>19</v>
      </c>
      <c r="L52" s="43">
        <v>7.93</v>
      </c>
    </row>
    <row r="53" spans="1:12" ht="14.4" x14ac:dyDescent="0.3">
      <c r="A53" s="23"/>
      <c r="B53" s="15"/>
      <c r="C53" s="11"/>
      <c r="D53" s="7" t="s">
        <v>27</v>
      </c>
      <c r="E53" s="42" t="s">
        <v>52</v>
      </c>
      <c r="F53" s="43">
        <v>250</v>
      </c>
      <c r="G53" s="43">
        <v>2</v>
      </c>
      <c r="H53" s="43">
        <v>2.6</v>
      </c>
      <c r="I53" s="43">
        <v>12.1</v>
      </c>
      <c r="J53" s="43">
        <v>85.75</v>
      </c>
      <c r="K53" s="44">
        <v>74</v>
      </c>
      <c r="L53" s="43">
        <v>21.15</v>
      </c>
    </row>
    <row r="54" spans="1:12" ht="14.4" x14ac:dyDescent="0.3">
      <c r="A54" s="23"/>
      <c r="B54" s="15"/>
      <c r="C54" s="11"/>
      <c r="D54" s="7" t="s">
        <v>28</v>
      </c>
      <c r="E54" s="42" t="s">
        <v>53</v>
      </c>
      <c r="F54" s="43">
        <v>100</v>
      </c>
      <c r="G54" s="43">
        <v>15.6</v>
      </c>
      <c r="H54" s="43">
        <v>7.4</v>
      </c>
      <c r="I54" s="43">
        <v>4.4000000000000004</v>
      </c>
      <c r="J54" s="43">
        <v>212</v>
      </c>
      <c r="K54" s="44">
        <v>230</v>
      </c>
      <c r="L54" s="43">
        <v>27.96</v>
      </c>
    </row>
    <row r="55" spans="1:12" ht="14.4" x14ac:dyDescent="0.3">
      <c r="A55" s="23"/>
      <c r="B55" s="15"/>
      <c r="C55" s="11"/>
      <c r="D55" s="7" t="s">
        <v>29</v>
      </c>
      <c r="E55" s="42" t="s">
        <v>54</v>
      </c>
      <c r="F55" s="43">
        <v>180</v>
      </c>
      <c r="G55" s="43">
        <v>3.67</v>
      </c>
      <c r="H55" s="43">
        <v>5.76</v>
      </c>
      <c r="I55" s="43">
        <v>24.53</v>
      </c>
      <c r="J55" s="43">
        <v>164.7</v>
      </c>
      <c r="K55" s="44">
        <v>210</v>
      </c>
      <c r="L55" s="43">
        <v>9.25</v>
      </c>
    </row>
    <row r="56" spans="1:12" ht="14.4" x14ac:dyDescent="0.3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0.3</v>
      </c>
      <c r="H56" s="43">
        <v>0</v>
      </c>
      <c r="I56" s="43">
        <v>16.5</v>
      </c>
      <c r="J56" s="43">
        <v>68</v>
      </c>
      <c r="K56" s="44">
        <v>271</v>
      </c>
      <c r="L56" s="43">
        <v>12.27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1.07</v>
      </c>
      <c r="H57" s="43">
        <v>3.07</v>
      </c>
      <c r="I57" s="43">
        <v>20.93</v>
      </c>
      <c r="J57" s="43">
        <v>107.21</v>
      </c>
      <c r="K57" s="44" t="s">
        <v>79</v>
      </c>
      <c r="L57" s="43">
        <v>2.6</v>
      </c>
    </row>
    <row r="58" spans="1:12" ht="14.4" x14ac:dyDescent="0.3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79</v>
      </c>
      <c r="L58" s="43">
        <v>2.36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25.839999999999996</v>
      </c>
      <c r="H61" s="19">
        <f t="shared" ref="H61" si="23">SUM(H52:H60)</f>
        <v>25.34</v>
      </c>
      <c r="I61" s="19">
        <f t="shared" ref="I61" si="24">SUM(I52:I60)</f>
        <v>101.86</v>
      </c>
      <c r="J61" s="19">
        <f t="shared" ref="J61:L61" si="25">SUM(J52:J60)</f>
        <v>799.62000000000012</v>
      </c>
      <c r="K61" s="25"/>
      <c r="L61" s="19">
        <f t="shared" si="25"/>
        <v>83.519999999999982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920</v>
      </c>
      <c r="G62" s="32">
        <f t="shared" ref="G62" si="26">G51+G61</f>
        <v>25.839999999999996</v>
      </c>
      <c r="H62" s="32">
        <f t="shared" ref="H62" si="27">H51+H61</f>
        <v>25.34</v>
      </c>
      <c r="I62" s="32">
        <f t="shared" ref="I62" si="28">I51+I61</f>
        <v>101.86</v>
      </c>
      <c r="J62" s="32">
        <f t="shared" ref="J62:L62" si="29">J51+J61</f>
        <v>799.62000000000012</v>
      </c>
      <c r="K62" s="32"/>
      <c r="L62" s="32">
        <f t="shared" si="29"/>
        <v>83.519999999999982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100</v>
      </c>
      <c r="G71" s="43">
        <v>1.57</v>
      </c>
      <c r="H71" s="43">
        <v>6.02</v>
      </c>
      <c r="I71" s="43">
        <v>2.21</v>
      </c>
      <c r="J71" s="43">
        <v>95</v>
      </c>
      <c r="K71" s="44">
        <v>35</v>
      </c>
      <c r="L71" s="43">
        <v>6.17</v>
      </c>
    </row>
    <row r="72" spans="1:12" ht="14.4" x14ac:dyDescent="0.3">
      <c r="A72" s="23"/>
      <c r="B72" s="15"/>
      <c r="C72" s="11"/>
      <c r="D72" s="7" t="s">
        <v>27</v>
      </c>
      <c r="E72" s="42" t="s">
        <v>57</v>
      </c>
      <c r="F72" s="43">
        <v>250</v>
      </c>
      <c r="G72" s="43">
        <v>5.3</v>
      </c>
      <c r="H72" s="43">
        <v>4.8</v>
      </c>
      <c r="I72" s="43">
        <v>16.3</v>
      </c>
      <c r="J72" s="43">
        <v>134</v>
      </c>
      <c r="K72" s="44">
        <v>119</v>
      </c>
      <c r="L72" s="43">
        <v>6.42</v>
      </c>
    </row>
    <row r="73" spans="1:12" ht="14.4" x14ac:dyDescent="0.3">
      <c r="A73" s="23"/>
      <c r="B73" s="15"/>
      <c r="C73" s="11"/>
      <c r="D73" s="7" t="s">
        <v>28</v>
      </c>
      <c r="E73" s="42" t="s">
        <v>58</v>
      </c>
      <c r="F73" s="43">
        <v>120</v>
      </c>
      <c r="G73" s="43">
        <v>8.8699999999999992</v>
      </c>
      <c r="H73" s="43">
        <v>9.83</v>
      </c>
      <c r="I73" s="43">
        <v>11.71</v>
      </c>
      <c r="J73" s="43">
        <v>171</v>
      </c>
      <c r="K73" s="44">
        <v>188</v>
      </c>
      <c r="L73" s="43">
        <v>40.82</v>
      </c>
    </row>
    <row r="74" spans="1:12" ht="14.4" x14ac:dyDescent="0.3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6.62</v>
      </c>
      <c r="H74" s="43">
        <v>5.42</v>
      </c>
      <c r="I74" s="43">
        <v>31.73</v>
      </c>
      <c r="J74" s="43">
        <v>202.14</v>
      </c>
      <c r="K74" s="44">
        <v>207</v>
      </c>
      <c r="L74" s="43">
        <v>8.06</v>
      </c>
    </row>
    <row r="75" spans="1:12" ht="14.4" x14ac:dyDescent="0.3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0.66</v>
      </c>
      <c r="H75" s="43">
        <v>0.09</v>
      </c>
      <c r="I75" s="43">
        <v>32</v>
      </c>
      <c r="J75" s="43">
        <v>132.80000000000001</v>
      </c>
      <c r="K75" s="44">
        <v>241</v>
      </c>
      <c r="L75" s="43">
        <v>5.55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1.07</v>
      </c>
      <c r="H76" s="43">
        <v>3.07</v>
      </c>
      <c r="I76" s="43">
        <v>20.93</v>
      </c>
      <c r="J76" s="43">
        <v>107.21</v>
      </c>
      <c r="K76" s="44" t="s">
        <v>79</v>
      </c>
      <c r="L76" s="43">
        <v>2.6</v>
      </c>
    </row>
    <row r="77" spans="1:12" ht="14.4" x14ac:dyDescent="0.3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79</v>
      </c>
      <c r="L77" s="43">
        <v>2.36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26.33</v>
      </c>
      <c r="H80" s="19">
        <f t="shared" ref="H80" si="35">SUM(H71:H79)</f>
        <v>29.67</v>
      </c>
      <c r="I80" s="19">
        <f t="shared" ref="I80" si="36">SUM(I71:I79)</f>
        <v>134.63999999999999</v>
      </c>
      <c r="J80" s="19">
        <f t="shared" ref="J80:L80" si="37">SUM(J71:J79)</f>
        <v>934.11000000000013</v>
      </c>
      <c r="K80" s="25"/>
      <c r="L80" s="19">
        <f t="shared" si="37"/>
        <v>71.97999999999999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940</v>
      </c>
      <c r="G81" s="32">
        <f t="shared" ref="G81" si="38">G70+G80</f>
        <v>26.33</v>
      </c>
      <c r="H81" s="32">
        <f t="shared" ref="H81" si="39">H70+H80</f>
        <v>29.67</v>
      </c>
      <c r="I81" s="32">
        <f t="shared" ref="I81" si="40">I70+I80</f>
        <v>134.63999999999999</v>
      </c>
      <c r="J81" s="32">
        <f t="shared" ref="J81:L81" si="41">J70+J80</f>
        <v>934.11000000000013</v>
      </c>
      <c r="K81" s="32"/>
      <c r="L81" s="32">
        <f t="shared" si="41"/>
        <v>71.97999999999999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100</v>
      </c>
      <c r="G90" s="43">
        <v>0.12</v>
      </c>
      <c r="H90" s="43">
        <v>5.0999999999999996</v>
      </c>
      <c r="I90" s="43">
        <v>11.16</v>
      </c>
      <c r="J90" s="43">
        <v>90</v>
      </c>
      <c r="K90" s="44">
        <v>32</v>
      </c>
      <c r="L90" s="43">
        <v>5.99</v>
      </c>
    </row>
    <row r="91" spans="1:12" ht="14.4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2.6</v>
      </c>
      <c r="H91" s="43">
        <v>2</v>
      </c>
      <c r="I91" s="43">
        <v>17.45</v>
      </c>
      <c r="J91" s="43">
        <v>118.25</v>
      </c>
      <c r="K91" s="44">
        <v>85</v>
      </c>
      <c r="L91" s="43">
        <v>9.5</v>
      </c>
    </row>
    <row r="92" spans="1:12" ht="14.4" x14ac:dyDescent="0.3">
      <c r="A92" s="23"/>
      <c r="B92" s="15"/>
      <c r="C92" s="11"/>
      <c r="D92" s="7" t="s">
        <v>28</v>
      </c>
      <c r="E92" s="42" t="s">
        <v>63</v>
      </c>
      <c r="F92" s="43">
        <v>100</v>
      </c>
      <c r="G92" s="43">
        <v>14.4</v>
      </c>
      <c r="H92" s="43">
        <v>20.399999999999999</v>
      </c>
      <c r="I92" s="43">
        <v>12</v>
      </c>
      <c r="J92" s="43">
        <v>270.89999999999998</v>
      </c>
      <c r="K92" s="44">
        <v>181</v>
      </c>
      <c r="L92" s="43">
        <v>29.33</v>
      </c>
    </row>
    <row r="93" spans="1:12" ht="14.4" x14ac:dyDescent="0.3">
      <c r="A93" s="23"/>
      <c r="B93" s="15"/>
      <c r="C93" s="11"/>
      <c r="D93" s="7" t="s">
        <v>29</v>
      </c>
      <c r="E93" s="42" t="s">
        <v>59</v>
      </c>
      <c r="F93" s="43">
        <v>180</v>
      </c>
      <c r="G93" s="43">
        <v>2.33</v>
      </c>
      <c r="H93" s="43">
        <v>8.7100000000000009</v>
      </c>
      <c r="I93" s="43">
        <v>16.350000000000001</v>
      </c>
      <c r="J93" s="43">
        <v>153.07</v>
      </c>
      <c r="K93" s="44">
        <v>208</v>
      </c>
      <c r="L93" s="43">
        <v>10.92</v>
      </c>
    </row>
    <row r="94" spans="1:12" ht="14.4" x14ac:dyDescent="0.3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0.8</v>
      </c>
      <c r="H94" s="43">
        <v>0.8</v>
      </c>
      <c r="I94" s="43">
        <v>19.600000000000001</v>
      </c>
      <c r="J94" s="43">
        <v>84</v>
      </c>
      <c r="K94" s="44">
        <v>271</v>
      </c>
      <c r="L94" s="43">
        <v>12.67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1.07</v>
      </c>
      <c r="H95" s="43">
        <v>3.07</v>
      </c>
      <c r="I95" s="43">
        <v>20.93</v>
      </c>
      <c r="J95" s="43">
        <v>107.21</v>
      </c>
      <c r="K95" s="44" t="s">
        <v>79</v>
      </c>
      <c r="L95" s="43">
        <v>2.6</v>
      </c>
    </row>
    <row r="96" spans="1:12" ht="14.4" x14ac:dyDescent="0.3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 t="s">
        <v>79</v>
      </c>
      <c r="L96" s="43">
        <v>2.36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23.560000000000002</v>
      </c>
      <c r="H99" s="19">
        <f t="shared" ref="H99" si="47">SUM(H90:H98)</f>
        <v>40.519999999999996</v>
      </c>
      <c r="I99" s="19">
        <f t="shared" ref="I99" si="48">SUM(I90:I98)</f>
        <v>117.25000000000001</v>
      </c>
      <c r="J99" s="19">
        <f t="shared" ref="J99:L99" si="49">SUM(J90:J98)</f>
        <v>915.3900000000001</v>
      </c>
      <c r="K99" s="25"/>
      <c r="L99" s="19">
        <f t="shared" si="49"/>
        <v>73.36999999999999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920</v>
      </c>
      <c r="G100" s="32">
        <f t="shared" ref="G100" si="50">G89+G99</f>
        <v>23.560000000000002</v>
      </c>
      <c r="H100" s="32">
        <f t="shared" ref="H100" si="51">H89+H99</f>
        <v>40.519999999999996</v>
      </c>
      <c r="I100" s="32">
        <f t="shared" ref="I100" si="52">I89+I99</f>
        <v>117.25000000000001</v>
      </c>
      <c r="J100" s="32">
        <f t="shared" ref="J100:L100" si="53">J89+J99</f>
        <v>915.3900000000001</v>
      </c>
      <c r="K100" s="32"/>
      <c r="L100" s="32">
        <f t="shared" si="53"/>
        <v>73.36999999999999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84</v>
      </c>
      <c r="E106" s="42" t="s">
        <v>87</v>
      </c>
      <c r="F106" s="43">
        <v>40</v>
      </c>
      <c r="G106" s="43">
        <v>1.6</v>
      </c>
      <c r="H106" s="43">
        <v>3</v>
      </c>
      <c r="I106" s="43">
        <v>12.6</v>
      </c>
      <c r="J106" s="43">
        <v>84</v>
      </c>
      <c r="K106" s="44"/>
      <c r="L106" s="43">
        <v>8.73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40</v>
      </c>
      <c r="G108" s="19">
        <f t="shared" ref="G108:J108" si="54">SUM(G101:G107)</f>
        <v>1.6</v>
      </c>
      <c r="H108" s="19">
        <f t="shared" si="54"/>
        <v>3</v>
      </c>
      <c r="I108" s="19">
        <f t="shared" si="54"/>
        <v>12.6</v>
      </c>
      <c r="J108" s="19">
        <f t="shared" si="54"/>
        <v>84</v>
      </c>
      <c r="K108" s="25"/>
      <c r="L108" s="19">
        <f t="shared" ref="L108" si="55">SUM(L101:L107)</f>
        <v>8.73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>
        <v>0.96</v>
      </c>
      <c r="H109" s="43">
        <v>6.07</v>
      </c>
      <c r="I109" s="43">
        <v>3.64</v>
      </c>
      <c r="J109" s="43">
        <v>70</v>
      </c>
      <c r="K109" s="44">
        <v>19</v>
      </c>
      <c r="L109" s="43">
        <v>7.93</v>
      </c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2.66</v>
      </c>
      <c r="H110" s="43">
        <v>2</v>
      </c>
      <c r="I110" s="43">
        <v>17.45</v>
      </c>
      <c r="J110" s="43">
        <v>118.25</v>
      </c>
      <c r="K110" s="44">
        <v>79</v>
      </c>
      <c r="L110" s="43">
        <v>6.66</v>
      </c>
    </row>
    <row r="111" spans="1:12" ht="14.4" x14ac:dyDescent="0.3">
      <c r="A111" s="23"/>
      <c r="B111" s="15"/>
      <c r="C111" s="11"/>
      <c r="D111" s="7" t="s">
        <v>28</v>
      </c>
      <c r="E111" s="42" t="s">
        <v>78</v>
      </c>
      <c r="F111" s="43">
        <v>100</v>
      </c>
      <c r="G111" s="43">
        <v>23.4</v>
      </c>
      <c r="H111" s="43">
        <v>7</v>
      </c>
      <c r="I111" s="43">
        <v>0.08</v>
      </c>
      <c r="J111" s="43">
        <v>333.4</v>
      </c>
      <c r="K111" s="44">
        <v>293</v>
      </c>
      <c r="L111" s="43">
        <v>19.829999999999998</v>
      </c>
    </row>
    <row r="112" spans="1:12" ht="14.4" x14ac:dyDescent="0.3">
      <c r="A112" s="23"/>
      <c r="B112" s="15"/>
      <c r="C112" s="11"/>
      <c r="D112" s="7" t="s">
        <v>29</v>
      </c>
      <c r="E112" s="42" t="s">
        <v>80</v>
      </c>
      <c r="F112" s="43">
        <v>200</v>
      </c>
      <c r="G112" s="43">
        <v>4.7</v>
      </c>
      <c r="H112" s="43">
        <v>9.6</v>
      </c>
      <c r="I112" s="43">
        <v>49.4</v>
      </c>
      <c r="J112" s="43">
        <v>302.5</v>
      </c>
      <c r="K112" s="44">
        <v>114</v>
      </c>
      <c r="L112" s="43">
        <v>7.32</v>
      </c>
    </row>
    <row r="113" spans="1:12" ht="14.4" x14ac:dyDescent="0.3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0.8</v>
      </c>
      <c r="H113" s="43">
        <v>0.8</v>
      </c>
      <c r="I113" s="43">
        <v>19.600000000000001</v>
      </c>
      <c r="J113" s="43">
        <v>84</v>
      </c>
      <c r="K113" s="44">
        <v>271</v>
      </c>
      <c r="L113" s="43">
        <v>12.67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1.07</v>
      </c>
      <c r="H114" s="43">
        <v>3.07</v>
      </c>
      <c r="I114" s="43">
        <v>20.93</v>
      </c>
      <c r="J114" s="43">
        <v>107.21</v>
      </c>
      <c r="K114" s="44" t="s">
        <v>79</v>
      </c>
      <c r="L114" s="43">
        <v>2.6</v>
      </c>
    </row>
    <row r="115" spans="1:12" ht="14.4" x14ac:dyDescent="0.3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79</v>
      </c>
      <c r="L115" s="43">
        <v>2.36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35.83</v>
      </c>
      <c r="H118" s="19">
        <f t="shared" si="56"/>
        <v>28.980000000000004</v>
      </c>
      <c r="I118" s="19">
        <f t="shared" si="56"/>
        <v>130.85999999999999</v>
      </c>
      <c r="J118" s="19">
        <f t="shared" si="56"/>
        <v>1107.32</v>
      </c>
      <c r="K118" s="25"/>
      <c r="L118" s="19">
        <f t="shared" ref="L118" si="57">SUM(L109:L117)</f>
        <v>59.370000000000005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980</v>
      </c>
      <c r="G119" s="32">
        <f t="shared" ref="G119" si="58">G108+G118</f>
        <v>37.43</v>
      </c>
      <c r="H119" s="32">
        <f t="shared" ref="H119" si="59">H108+H118</f>
        <v>31.980000000000004</v>
      </c>
      <c r="I119" s="32">
        <f t="shared" ref="I119" si="60">I108+I118</f>
        <v>143.45999999999998</v>
      </c>
      <c r="J119" s="32">
        <f t="shared" ref="J119:L119" si="61">J108+J118</f>
        <v>1191.32</v>
      </c>
      <c r="K119" s="32"/>
      <c r="L119" s="32">
        <f t="shared" si="61"/>
        <v>68.100000000000009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>
        <v>100</v>
      </c>
      <c r="G128" s="43">
        <v>1.0900000000000001</v>
      </c>
      <c r="H128" s="43">
        <v>6.04</v>
      </c>
      <c r="I128" s="43">
        <v>3.77</v>
      </c>
      <c r="J128" s="43">
        <v>73</v>
      </c>
      <c r="K128" s="44">
        <v>22</v>
      </c>
      <c r="L128" s="43">
        <v>5.65</v>
      </c>
    </row>
    <row r="129" spans="1:12" ht="14.4" x14ac:dyDescent="0.3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0.9</v>
      </c>
      <c r="H129" s="43">
        <v>1.9</v>
      </c>
      <c r="I129" s="43">
        <v>5</v>
      </c>
      <c r="J129" s="43">
        <v>36.4</v>
      </c>
      <c r="K129" s="44">
        <v>72</v>
      </c>
      <c r="L129" s="43">
        <v>10.92</v>
      </c>
    </row>
    <row r="130" spans="1:12" ht="14.4" x14ac:dyDescent="0.3">
      <c r="A130" s="14"/>
      <c r="B130" s="15"/>
      <c r="C130" s="11"/>
      <c r="D130" s="7" t="s">
        <v>28</v>
      </c>
      <c r="E130" s="42" t="s">
        <v>68</v>
      </c>
      <c r="F130" s="43">
        <v>100</v>
      </c>
      <c r="G130" s="43">
        <v>14.6</v>
      </c>
      <c r="H130" s="43">
        <v>16.7</v>
      </c>
      <c r="I130" s="43">
        <v>2.9</v>
      </c>
      <c r="J130" s="43">
        <v>221</v>
      </c>
      <c r="K130" s="44">
        <v>175</v>
      </c>
      <c r="L130" s="43">
        <v>40.15</v>
      </c>
    </row>
    <row r="131" spans="1:12" ht="14.4" x14ac:dyDescent="0.3">
      <c r="A131" s="14"/>
      <c r="B131" s="15"/>
      <c r="C131" s="11"/>
      <c r="D131" s="7" t="s">
        <v>29</v>
      </c>
      <c r="E131" s="42" t="s">
        <v>69</v>
      </c>
      <c r="F131" s="43">
        <v>200</v>
      </c>
      <c r="G131" s="43">
        <v>8.6</v>
      </c>
      <c r="H131" s="43">
        <v>10</v>
      </c>
      <c r="I131" s="43">
        <v>50.13</v>
      </c>
      <c r="J131" s="43">
        <v>325</v>
      </c>
      <c r="K131" s="44">
        <v>114</v>
      </c>
      <c r="L131" s="43">
        <v>7.77</v>
      </c>
    </row>
    <row r="132" spans="1:12" ht="14.4" x14ac:dyDescent="0.3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0.66</v>
      </c>
      <c r="H132" s="43">
        <v>0.09</v>
      </c>
      <c r="I132" s="43">
        <v>32</v>
      </c>
      <c r="J132" s="43">
        <v>132.80000000000001</v>
      </c>
      <c r="K132" s="44">
        <v>241</v>
      </c>
      <c r="L132" s="43">
        <v>5.55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1.07</v>
      </c>
      <c r="H133" s="43">
        <v>3.07</v>
      </c>
      <c r="I133" s="43">
        <v>20.93</v>
      </c>
      <c r="J133" s="43">
        <v>107.21</v>
      </c>
      <c r="K133" s="44" t="s">
        <v>79</v>
      </c>
      <c r="L133" s="43">
        <v>2.6</v>
      </c>
    </row>
    <row r="134" spans="1:12" ht="14.4" x14ac:dyDescent="0.3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79</v>
      </c>
      <c r="L134" s="43">
        <v>2.36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29.159999999999997</v>
      </c>
      <c r="H137" s="19">
        <f t="shared" si="64"/>
        <v>38.24</v>
      </c>
      <c r="I137" s="19">
        <f t="shared" si="64"/>
        <v>134.49</v>
      </c>
      <c r="J137" s="19">
        <f t="shared" si="64"/>
        <v>987.37000000000012</v>
      </c>
      <c r="K137" s="25"/>
      <c r="L137" s="19">
        <f t="shared" ref="L137" si="65">SUM(L128:L136)</f>
        <v>74.999999999999986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940</v>
      </c>
      <c r="G138" s="32">
        <f t="shared" ref="G138" si="66">G127+G137</f>
        <v>29.159999999999997</v>
      </c>
      <c r="H138" s="32">
        <f t="shared" ref="H138" si="67">H127+H137</f>
        <v>38.24</v>
      </c>
      <c r="I138" s="32">
        <f t="shared" ref="I138" si="68">I127+I137</f>
        <v>134.49</v>
      </c>
      <c r="J138" s="32">
        <f t="shared" ref="J138:L138" si="69">J127+J137</f>
        <v>987.37000000000012</v>
      </c>
      <c r="K138" s="32"/>
      <c r="L138" s="32">
        <f t="shared" si="69"/>
        <v>74.999999999999986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100</v>
      </c>
      <c r="G147" s="43">
        <v>0.96</v>
      </c>
      <c r="H147" s="43">
        <v>6.07</v>
      </c>
      <c r="I147" s="43">
        <v>3.64</v>
      </c>
      <c r="J147" s="43">
        <v>70</v>
      </c>
      <c r="K147" s="44">
        <v>19</v>
      </c>
      <c r="L147" s="43">
        <v>7.93</v>
      </c>
    </row>
    <row r="148" spans="1:12" ht="14.4" x14ac:dyDescent="0.3">
      <c r="A148" s="23"/>
      <c r="B148" s="15"/>
      <c r="C148" s="11"/>
      <c r="D148" s="7" t="s">
        <v>27</v>
      </c>
      <c r="E148" s="42" t="s">
        <v>47</v>
      </c>
      <c r="F148" s="43">
        <v>250</v>
      </c>
      <c r="G148" s="43">
        <v>1.8</v>
      </c>
      <c r="H148" s="43">
        <v>4.83</v>
      </c>
      <c r="I148" s="43">
        <v>11.75</v>
      </c>
      <c r="J148" s="43">
        <v>103.75</v>
      </c>
      <c r="K148" s="44">
        <v>62</v>
      </c>
      <c r="L148" s="43">
        <v>21.62</v>
      </c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100</v>
      </c>
      <c r="G149" s="43">
        <v>19.5</v>
      </c>
      <c r="H149" s="43">
        <v>14.1</v>
      </c>
      <c r="I149" s="43">
        <v>17.2</v>
      </c>
      <c r="J149" s="43">
        <v>286</v>
      </c>
      <c r="K149" s="44">
        <v>162</v>
      </c>
      <c r="L149" s="43">
        <v>24.27</v>
      </c>
    </row>
    <row r="150" spans="1:12" ht="14.4" x14ac:dyDescent="0.3">
      <c r="A150" s="23"/>
      <c r="B150" s="15"/>
      <c r="C150" s="11"/>
      <c r="D150" s="7" t="s">
        <v>29</v>
      </c>
      <c r="E150" s="42" t="s">
        <v>71</v>
      </c>
      <c r="F150" s="43">
        <v>200</v>
      </c>
      <c r="G150" s="43">
        <v>11.5</v>
      </c>
      <c r="H150" s="43">
        <v>12.1</v>
      </c>
      <c r="I150" s="43">
        <v>77.3</v>
      </c>
      <c r="J150" s="43">
        <v>325</v>
      </c>
      <c r="K150" s="44">
        <v>114</v>
      </c>
      <c r="L150" s="43">
        <v>7.83</v>
      </c>
    </row>
    <row r="151" spans="1:12" ht="14.4" x14ac:dyDescent="0.3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0.8</v>
      </c>
      <c r="H151" s="43">
        <v>0.8</v>
      </c>
      <c r="I151" s="43">
        <v>19.600000000000001</v>
      </c>
      <c r="J151" s="43">
        <v>84</v>
      </c>
      <c r="K151" s="44">
        <v>271</v>
      </c>
      <c r="L151" s="43">
        <v>12.67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1.07</v>
      </c>
      <c r="H152" s="43">
        <v>3.07</v>
      </c>
      <c r="I152" s="43">
        <v>20.93</v>
      </c>
      <c r="J152" s="43">
        <v>107.21</v>
      </c>
      <c r="K152" s="44" t="s">
        <v>79</v>
      </c>
      <c r="L152" s="43">
        <v>2.6</v>
      </c>
    </row>
    <row r="153" spans="1:12" ht="14.4" x14ac:dyDescent="0.3">
      <c r="A153" s="23"/>
      <c r="B153" s="15"/>
      <c r="C153" s="11"/>
      <c r="D153" s="7" t="s">
        <v>32</v>
      </c>
      <c r="E153" s="42" t="s">
        <v>72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79</v>
      </c>
      <c r="L153" s="43">
        <v>2.36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37.869999999999997</v>
      </c>
      <c r="H156" s="19">
        <f t="shared" si="72"/>
        <v>41.41</v>
      </c>
      <c r="I156" s="19">
        <f t="shared" si="72"/>
        <v>170.18</v>
      </c>
      <c r="J156" s="19">
        <f t="shared" si="72"/>
        <v>1067.92</v>
      </c>
      <c r="K156" s="25"/>
      <c r="L156" s="19">
        <f t="shared" ref="L156" si="73">SUM(L147:L155)</f>
        <v>79.279999999999987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940</v>
      </c>
      <c r="G157" s="32">
        <f t="shared" ref="G157" si="74">G146+G156</f>
        <v>37.869999999999997</v>
      </c>
      <c r="H157" s="32">
        <f t="shared" ref="H157" si="75">H146+H156</f>
        <v>41.41</v>
      </c>
      <c r="I157" s="32">
        <f t="shared" ref="I157" si="76">I146+I156</f>
        <v>170.18</v>
      </c>
      <c r="J157" s="32">
        <f t="shared" ref="J157:L157" si="77">J146+J156</f>
        <v>1067.92</v>
      </c>
      <c r="K157" s="32"/>
      <c r="L157" s="32">
        <f t="shared" si="77"/>
        <v>79.279999999999987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100</v>
      </c>
      <c r="G166" s="43">
        <v>0.12</v>
      </c>
      <c r="H166" s="43">
        <v>5.0999999999999996</v>
      </c>
      <c r="I166" s="43">
        <v>11.16</v>
      </c>
      <c r="J166" s="43">
        <v>90</v>
      </c>
      <c r="K166" s="44">
        <v>32</v>
      </c>
      <c r="L166" s="43">
        <v>5.99</v>
      </c>
    </row>
    <row r="167" spans="1:12" ht="14.4" x14ac:dyDescent="0.3">
      <c r="A167" s="23"/>
      <c r="B167" s="15"/>
      <c r="C167" s="11"/>
      <c r="D167" s="7" t="s">
        <v>27</v>
      </c>
      <c r="E167" s="42" t="s">
        <v>73</v>
      </c>
      <c r="F167" s="43">
        <v>250</v>
      </c>
      <c r="G167" s="43">
        <v>7.1</v>
      </c>
      <c r="H167" s="43">
        <v>5.25</v>
      </c>
      <c r="I167" s="43">
        <v>15.58</v>
      </c>
      <c r="J167" s="43">
        <v>549.20000000000005</v>
      </c>
      <c r="K167" s="44">
        <v>119</v>
      </c>
      <c r="L167" s="43">
        <v>8.61</v>
      </c>
    </row>
    <row r="168" spans="1:12" ht="14.4" x14ac:dyDescent="0.3">
      <c r="A168" s="23"/>
      <c r="B168" s="15"/>
      <c r="C168" s="11"/>
      <c r="D168" s="7" t="s">
        <v>28</v>
      </c>
      <c r="E168" s="42" t="s">
        <v>74</v>
      </c>
      <c r="F168" s="43">
        <v>100</v>
      </c>
      <c r="G168" s="43">
        <v>24.26</v>
      </c>
      <c r="H168" s="43">
        <v>22</v>
      </c>
      <c r="I168" s="43">
        <v>4</v>
      </c>
      <c r="J168" s="43">
        <v>380</v>
      </c>
      <c r="K168" s="44" t="s">
        <v>81</v>
      </c>
      <c r="L168" s="43">
        <v>12.22</v>
      </c>
    </row>
    <row r="169" spans="1:12" ht="14.4" x14ac:dyDescent="0.3">
      <c r="A169" s="23"/>
      <c r="B169" s="15"/>
      <c r="C169" s="11"/>
      <c r="D169" s="7" t="s">
        <v>29</v>
      </c>
      <c r="E169" s="42" t="s">
        <v>82</v>
      </c>
      <c r="F169" s="43">
        <v>200</v>
      </c>
      <c r="G169" s="43">
        <v>5.94</v>
      </c>
      <c r="H169" s="43">
        <v>5.79</v>
      </c>
      <c r="I169" s="43">
        <v>42.3</v>
      </c>
      <c r="J169" s="43">
        <v>244.8</v>
      </c>
      <c r="K169" s="44">
        <v>114</v>
      </c>
      <c r="L169" s="43">
        <v>6.18</v>
      </c>
    </row>
    <row r="170" spans="1:12" ht="14.4" x14ac:dyDescent="0.3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0.3</v>
      </c>
      <c r="H170" s="43">
        <v>0</v>
      </c>
      <c r="I170" s="43">
        <v>16.5</v>
      </c>
      <c r="J170" s="43">
        <v>68</v>
      </c>
      <c r="K170" s="44">
        <v>271</v>
      </c>
      <c r="L170" s="43">
        <v>12.27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1.07</v>
      </c>
      <c r="H171" s="43">
        <v>3.07</v>
      </c>
      <c r="I171" s="43">
        <v>20.93</v>
      </c>
      <c r="J171" s="43">
        <v>107.21</v>
      </c>
      <c r="K171" s="44" t="s">
        <v>79</v>
      </c>
      <c r="L171" s="43">
        <v>2.6</v>
      </c>
    </row>
    <row r="172" spans="1:12" ht="14.4" x14ac:dyDescent="0.3">
      <c r="A172" s="23"/>
      <c r="B172" s="15"/>
      <c r="C172" s="11"/>
      <c r="D172" s="7" t="s">
        <v>32</v>
      </c>
      <c r="E172" s="42" t="s">
        <v>72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 t="s">
        <v>79</v>
      </c>
      <c r="L172" s="43">
        <v>2.36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940</v>
      </c>
      <c r="G175" s="19">
        <f t="shared" ref="G175:J175" si="80">SUM(G166:G174)</f>
        <v>41.03</v>
      </c>
      <c r="H175" s="19">
        <f t="shared" si="80"/>
        <v>41.65</v>
      </c>
      <c r="I175" s="19">
        <f t="shared" si="80"/>
        <v>130.22999999999999</v>
      </c>
      <c r="J175" s="19">
        <f t="shared" si="80"/>
        <v>1531.17</v>
      </c>
      <c r="K175" s="25"/>
      <c r="L175" s="19">
        <f t="shared" ref="L175" si="81">SUM(L166:L174)</f>
        <v>50.23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940</v>
      </c>
      <c r="G176" s="32">
        <f t="shared" ref="G176" si="82">G165+G175</f>
        <v>41.03</v>
      </c>
      <c r="H176" s="32">
        <f t="shared" ref="H176" si="83">H165+H175</f>
        <v>41.65</v>
      </c>
      <c r="I176" s="32">
        <f t="shared" ref="I176" si="84">I165+I175</f>
        <v>130.22999999999999</v>
      </c>
      <c r="J176" s="32">
        <f t="shared" ref="J176:L176" si="85">J165+J175</f>
        <v>1531.17</v>
      </c>
      <c r="K176" s="32"/>
      <c r="L176" s="32">
        <f t="shared" si="85"/>
        <v>50.23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88</v>
      </c>
      <c r="F181" s="43">
        <v>200</v>
      </c>
      <c r="G181" s="43">
        <v>0.92</v>
      </c>
      <c r="H181" s="43">
        <v>0.92</v>
      </c>
      <c r="I181" s="43">
        <v>23.54</v>
      </c>
      <c r="J181" s="43">
        <v>108</v>
      </c>
      <c r="K181" s="44">
        <v>231</v>
      </c>
      <c r="L181" s="43">
        <v>12.2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0.92</v>
      </c>
      <c r="H184" s="19">
        <f t="shared" si="86"/>
        <v>0.92</v>
      </c>
      <c r="I184" s="19">
        <f t="shared" si="86"/>
        <v>23.54</v>
      </c>
      <c r="J184" s="19">
        <f t="shared" si="86"/>
        <v>108</v>
      </c>
      <c r="K184" s="25"/>
      <c r="L184" s="19">
        <f t="shared" ref="L184" si="87">SUM(L177:L183)</f>
        <v>12.2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100</v>
      </c>
      <c r="G185" s="43">
        <v>1.1599999999999999</v>
      </c>
      <c r="H185" s="43">
        <v>0.18</v>
      </c>
      <c r="I185" s="43">
        <v>7.19</v>
      </c>
      <c r="J185" s="43">
        <v>35</v>
      </c>
      <c r="K185" s="44">
        <v>40</v>
      </c>
      <c r="L185" s="43">
        <v>6.86</v>
      </c>
    </row>
    <row r="186" spans="1:12" ht="14.4" x14ac:dyDescent="0.3">
      <c r="A186" s="23"/>
      <c r="B186" s="15"/>
      <c r="C186" s="11"/>
      <c r="D186" s="7" t="s">
        <v>27</v>
      </c>
      <c r="E186" s="42" t="s">
        <v>76</v>
      </c>
      <c r="F186" s="43">
        <v>250</v>
      </c>
      <c r="G186" s="43">
        <v>2.2799999999999998</v>
      </c>
      <c r="H186" s="43">
        <v>2.33</v>
      </c>
      <c r="I186" s="43">
        <v>11.25</v>
      </c>
      <c r="J186" s="43">
        <v>75</v>
      </c>
      <c r="K186" s="44">
        <v>75</v>
      </c>
      <c r="L186" s="43">
        <v>3.99</v>
      </c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210</v>
      </c>
      <c r="G187" s="43">
        <v>21.2</v>
      </c>
      <c r="H187" s="43">
        <v>13</v>
      </c>
      <c r="I187" s="43">
        <v>44.7</v>
      </c>
      <c r="J187" s="43">
        <v>327.10000000000002</v>
      </c>
      <c r="K187" s="44">
        <v>199</v>
      </c>
      <c r="L187" s="43">
        <v>27.41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0.66</v>
      </c>
      <c r="H189" s="43">
        <v>0.09</v>
      </c>
      <c r="I189" s="43">
        <v>32</v>
      </c>
      <c r="J189" s="43">
        <v>132.80000000000001</v>
      </c>
      <c r="K189" s="44">
        <v>241</v>
      </c>
      <c r="L189" s="43">
        <v>5.55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1.07</v>
      </c>
      <c r="H190" s="43">
        <v>3.07</v>
      </c>
      <c r="I190" s="43">
        <v>20.93</v>
      </c>
      <c r="J190" s="43">
        <v>107.21</v>
      </c>
      <c r="K190" s="44" t="s">
        <v>79</v>
      </c>
      <c r="L190" s="43">
        <v>2.6</v>
      </c>
    </row>
    <row r="191" spans="1:12" ht="14.4" x14ac:dyDescent="0.3">
      <c r="A191" s="23"/>
      <c r="B191" s="15"/>
      <c r="C191" s="11"/>
      <c r="D191" s="7" t="s">
        <v>32</v>
      </c>
      <c r="E191" s="42" t="s">
        <v>72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79</v>
      </c>
      <c r="L191" s="43">
        <v>2.36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28.61</v>
      </c>
      <c r="H194" s="19">
        <f t="shared" si="88"/>
        <v>19.11</v>
      </c>
      <c r="I194" s="19">
        <f t="shared" si="88"/>
        <v>135.82999999999998</v>
      </c>
      <c r="J194" s="19">
        <f t="shared" si="88"/>
        <v>769.07000000000016</v>
      </c>
      <c r="K194" s="25"/>
      <c r="L194" s="19">
        <f t="shared" ref="L194" si="89">SUM(L185:L193)</f>
        <v>48.77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1050</v>
      </c>
      <c r="G195" s="32">
        <f t="shared" ref="G195" si="90">G184+G194</f>
        <v>29.53</v>
      </c>
      <c r="H195" s="32">
        <f t="shared" ref="H195" si="91">H184+H194</f>
        <v>20.03</v>
      </c>
      <c r="I195" s="32">
        <f t="shared" ref="I195" si="92">I184+I194</f>
        <v>159.36999999999998</v>
      </c>
      <c r="J195" s="32">
        <f t="shared" ref="J195:L195" si="93">J184+J194</f>
        <v>877.07000000000016</v>
      </c>
      <c r="K195" s="32"/>
      <c r="L195" s="32">
        <f t="shared" si="93"/>
        <v>60.97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34.144999999999996</v>
      </c>
      <c r="H196" s="34">
        <f t="shared" si="94"/>
        <v>36.778999999999996</v>
      </c>
      <c r="I196" s="34">
        <f t="shared" si="94"/>
        <v>147.60499999999999</v>
      </c>
      <c r="J196" s="34">
        <f t="shared" si="94"/>
        <v>1110.386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70.510999999999996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2023-10-26T13:20:37Z</dcterms:modified>
</cp:coreProperties>
</file>